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Бюджет!$E$14</definedName>
    <definedName name="SIGN" localSheetId="0">Бюджет!$A$14:$G$15</definedName>
  </definedNames>
  <calcPr calcId="124519"/>
</workbook>
</file>

<file path=xl/calcChain.xml><?xml version="1.0" encoding="utf-8"?>
<calcChain xmlns="http://schemas.openxmlformats.org/spreadsheetml/2006/main">
  <c r="C17" i="3"/>
  <c r="B17"/>
  <c r="C10"/>
  <c r="B10"/>
  <c r="D18"/>
  <c r="D17"/>
  <c r="D16"/>
  <c r="D15"/>
  <c r="D14"/>
  <c r="D13"/>
  <c r="D12"/>
  <c r="D11"/>
  <c r="D9"/>
  <c r="D8"/>
  <c r="D7"/>
  <c r="D6"/>
  <c r="C5"/>
  <c r="C19" s="1"/>
  <c r="B5"/>
  <c r="B19" s="1"/>
  <c r="D10" l="1"/>
  <c r="D19"/>
  <c r="D5"/>
</calcChain>
</file>

<file path=xl/sharedStrings.xml><?xml version="1.0" encoding="utf-8"?>
<sst xmlns="http://schemas.openxmlformats.org/spreadsheetml/2006/main" count="21" uniqueCount="21">
  <si>
    <t>Наименование КВСР</t>
  </si>
  <si>
    <t>Муниципальная программа "Комплексные меры профилактики экстремистких проявлений среди детей и молодежи Жигаловского района на 2015-2017гг"</t>
  </si>
  <si>
    <t>Муниципальная программа Профилактика наркомании и других социально-негативных явлений среди детей и молодежи на территории МО Жигаловский район на 2014-2016гг</t>
  </si>
  <si>
    <t>Муниципальная программа Развитие физической культуры и массового спорта на территории МО Жигаловский район на 2014-2016гг</t>
  </si>
  <si>
    <t>УПРАВЛЕНИЕ ОБРАЗОВАНИЯ  АДМИНИСТРАЦИИ МО "ЖИГАЛОВСКИЙ РАЙОН"</t>
  </si>
  <si>
    <t>Муниципальная программа "Развитие единой образовательной информационной среды в Жигаловском районе на 2016-2018гг"</t>
  </si>
  <si>
    <t>Муниципальная программа Здоровье и образование на 2016-2018гг</t>
  </si>
  <si>
    <t>Муниципальная программа Комплексная безопасность образовательных учреждений на 2014-2017гг</t>
  </si>
  <si>
    <t>Муниципальная программа Одаренные дети на 2014-2016гг.</t>
  </si>
  <si>
    <t>Муниципальная программа "Устойчивое развитие сельских территорий " на 2014-2020 годы МО "Жигаловский район"</t>
  </si>
  <si>
    <t>Итого</t>
  </si>
  <si>
    <t>тыс.рублей</t>
  </si>
  <si>
    <t>Информация об исполнении главными распорядителями (распорядителями)  средств  бюджета  МО «Жигаловский район» муниципальных программ  на 01.02.2016 г.</t>
  </si>
  <si>
    <t>Управление культуры, молодежной политики и спорта Администрации  МО " Жигаловский район"</t>
  </si>
  <si>
    <t>Администрация МО "Жигаловский район"</t>
  </si>
  <si>
    <t>План на 2016 год в соостветствии со сводной бюджетной росписью</t>
  </si>
  <si>
    <t>Исполнение</t>
  </si>
  <si>
    <t>% исполнения</t>
  </si>
  <si>
    <t>Муниципальная программа Молодежь Жигаловского района на 2014-2016гг</t>
  </si>
  <si>
    <t>Муниципальная программа "Организация летних каникул детей в Жигаловском районе" на 2014-2016гг. Оплата стоимости набора продуктов питания в лагерях с дневным пребыванием детей.</t>
  </si>
  <si>
    <t>Муниципальная программа "Энергосбережение и повышение эффективности использования энергетических ресурсов образовательных учреждений, подведомственных Управлению образованию администрации  муниципального образования "Жигаловский район" на 2016-2017 годы"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</si>
</sst>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49" fontId="5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164" fontId="6" fillId="0" borderId="1" xfId="0" applyNumberFormat="1" applyFont="1" applyBorder="1"/>
    <xf numFmtId="49" fontId="7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19</xdr:row>
      <xdr:rowOff>238125</xdr:rowOff>
    </xdr:from>
    <xdr:to>
      <xdr:col>3</xdr:col>
      <xdr:colOff>158750</xdr:colOff>
      <xdr:row>20</xdr:row>
      <xdr:rowOff>9525</xdr:rowOff>
    </xdr:to>
    <xdr:grpSp>
      <xdr:nvGrpSpPr>
        <xdr:cNvPr id="11" name="Группа 10"/>
        <xdr:cNvGrpSpPr/>
      </xdr:nvGrpSpPr>
      <xdr:grpSpPr>
        <a:xfrm>
          <a:off x="12700" y="8896350"/>
          <a:ext cx="5270500" cy="428625"/>
          <a:chOff x="12700" y="4114800"/>
          <a:chExt cx="5270500" cy="428625"/>
        </a:xfrm>
      </xdr:grpSpPr>
      <xdr:sp macro="" textlink="">
        <xdr:nvSpPr>
          <xdr:cNvPr id="2" name="323"/>
          <xdr:cNvSpPr/>
        </xdr:nvSpPr>
        <xdr:spPr>
          <a:xfrm>
            <a:off x="12700" y="4114800"/>
            <a:ext cx="1879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3" name="324"/>
          <xdr:cNvSpPr/>
        </xdr:nvSpPr>
        <xdr:spPr>
          <a:xfrm>
            <a:off x="12700" y="43910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25"/>
          <xdr:cNvCxnSpPr/>
        </xdr:nvCxnSpPr>
        <xdr:spPr>
          <a:xfrm>
            <a:off x="12700" y="43910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26"/>
          <xdr:cNvSpPr/>
        </xdr:nvSpPr>
        <xdr:spPr>
          <a:xfrm>
            <a:off x="2197100" y="4114800"/>
            <a:ext cx="8890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27"/>
          <xdr:cNvSpPr/>
        </xdr:nvSpPr>
        <xdr:spPr>
          <a:xfrm>
            <a:off x="2197100" y="4391025"/>
            <a:ext cx="8890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28"/>
          <xdr:cNvCxnSpPr/>
        </xdr:nvCxnSpPr>
        <xdr:spPr>
          <a:xfrm>
            <a:off x="2198005" y="4391025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29"/>
          <xdr:cNvSpPr/>
        </xdr:nvSpPr>
        <xdr:spPr>
          <a:xfrm>
            <a:off x="3403600" y="4114800"/>
            <a:ext cx="1877515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Трофимова Т. В.</a:t>
            </a:r>
          </a:p>
        </xdr:txBody>
      </xdr:sp>
      <xdr:sp macro="" textlink="">
        <xdr:nvSpPr>
          <xdr:cNvPr id="9" name="330"/>
          <xdr:cNvSpPr/>
        </xdr:nvSpPr>
        <xdr:spPr>
          <a:xfrm>
            <a:off x="3403600" y="43910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31"/>
          <xdr:cNvCxnSpPr/>
        </xdr:nvCxnSpPr>
        <xdr:spPr>
          <a:xfrm>
            <a:off x="3403600" y="43910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0"/>
  <sheetViews>
    <sheetView showGridLines="0" tabSelected="1" workbookViewId="0">
      <selection activeCell="B26" sqref="B26"/>
    </sheetView>
  </sheetViews>
  <sheetFormatPr defaultRowHeight="12.75" customHeight="1"/>
  <cols>
    <col min="1" max="2" width="30.7109375" customWidth="1"/>
    <col min="3" max="4" width="15.42578125" customWidth="1"/>
    <col min="5" max="5" width="9.140625" customWidth="1"/>
    <col min="6" max="6" width="13.140625" bestFit="1" customWidth="1"/>
  </cols>
  <sheetData>
    <row r="1" spans="1:9" ht="55.15" customHeight="1">
      <c r="A1" s="16" t="s">
        <v>12</v>
      </c>
      <c r="B1" s="16"/>
      <c r="C1" s="16"/>
      <c r="D1" s="16"/>
      <c r="E1" s="3"/>
      <c r="F1" s="3"/>
    </row>
    <row r="2" spans="1:9" ht="13.35" customHeight="1">
      <c r="A2" s="4"/>
      <c r="B2" s="4"/>
      <c r="C2" s="4"/>
      <c r="D2" s="4"/>
      <c r="E2" s="3"/>
      <c r="F2" s="3"/>
    </row>
    <row r="3" spans="1:9">
      <c r="A3" s="5"/>
      <c r="B3" s="5"/>
      <c r="C3" s="5"/>
      <c r="D3" s="5" t="s">
        <v>11</v>
      </c>
      <c r="E3" s="2"/>
      <c r="F3" s="2"/>
      <c r="G3" s="2"/>
      <c r="H3" s="1"/>
      <c r="I3" s="1"/>
    </row>
    <row r="4" spans="1:9" ht="21">
      <c r="A4" s="7" t="s">
        <v>0</v>
      </c>
      <c r="B4" s="7" t="s">
        <v>15</v>
      </c>
      <c r="C4" s="7" t="s">
        <v>16</v>
      </c>
      <c r="D4" s="7" t="s">
        <v>17</v>
      </c>
    </row>
    <row r="5" spans="1:9" ht="31.5">
      <c r="A5" s="10" t="s">
        <v>13</v>
      </c>
      <c r="B5" s="14">
        <f>SUM(B6:B9)</f>
        <v>174.3</v>
      </c>
      <c r="C5" s="14">
        <f>SUM(C6:C9)</f>
        <v>5.3</v>
      </c>
      <c r="D5" s="14">
        <f>C5/B5*100</f>
        <v>3.0407343660355703</v>
      </c>
    </row>
    <row r="6" spans="1:9" ht="56.25">
      <c r="A6" s="11" t="s">
        <v>1</v>
      </c>
      <c r="B6" s="17">
        <v>5</v>
      </c>
      <c r="C6" s="17">
        <v>0</v>
      </c>
      <c r="D6" s="14">
        <f t="shared" ref="D6:D19" si="0">C6/B6*100</f>
        <v>0</v>
      </c>
    </row>
    <row r="7" spans="1:9" ht="56.25">
      <c r="A7" s="11" t="s">
        <v>2</v>
      </c>
      <c r="B7" s="17">
        <v>74</v>
      </c>
      <c r="C7" s="17">
        <v>0</v>
      </c>
      <c r="D7" s="14">
        <f t="shared" si="0"/>
        <v>0</v>
      </c>
    </row>
    <row r="8" spans="1:9" ht="45">
      <c r="A8" s="11" t="s">
        <v>3</v>
      </c>
      <c r="B8" s="17">
        <v>90.3</v>
      </c>
      <c r="C8" s="17">
        <v>5.3</v>
      </c>
      <c r="D8" s="14">
        <f t="shared" si="0"/>
        <v>5.8693244739756363</v>
      </c>
    </row>
    <row r="9" spans="1:9" ht="22.5">
      <c r="A9" s="11" t="s">
        <v>18</v>
      </c>
      <c r="B9" s="17">
        <v>5</v>
      </c>
      <c r="C9" s="17">
        <v>0</v>
      </c>
      <c r="D9" s="14">
        <f t="shared" si="0"/>
        <v>0</v>
      </c>
    </row>
    <row r="10" spans="1:9" ht="31.5">
      <c r="A10" s="10" t="s">
        <v>4</v>
      </c>
      <c r="B10" s="13">
        <f>SUM(B11:B16)</f>
        <v>956.9</v>
      </c>
      <c r="C10" s="13">
        <f>SUM(C11:C16)</f>
        <v>20.2</v>
      </c>
      <c r="D10" s="13">
        <f t="shared" si="0"/>
        <v>2.1109833838436618</v>
      </c>
    </row>
    <row r="11" spans="1:9" ht="56.25">
      <c r="A11" s="11" t="s">
        <v>19</v>
      </c>
      <c r="B11" s="17">
        <v>192.9</v>
      </c>
      <c r="C11" s="17">
        <v>0</v>
      </c>
      <c r="D11" s="14">
        <f t="shared" si="0"/>
        <v>0</v>
      </c>
    </row>
    <row r="12" spans="1:9" ht="45">
      <c r="A12" s="11" t="s">
        <v>5</v>
      </c>
      <c r="B12" s="17">
        <v>94</v>
      </c>
      <c r="C12" s="17">
        <v>0</v>
      </c>
      <c r="D12" s="14">
        <f t="shared" si="0"/>
        <v>0</v>
      </c>
    </row>
    <row r="13" spans="1:9" ht="90" customHeight="1">
      <c r="A13" s="15" t="s">
        <v>20</v>
      </c>
      <c r="B13" s="17">
        <v>100</v>
      </c>
      <c r="C13" s="17">
        <v>0</v>
      </c>
      <c r="D13" s="14">
        <f t="shared" si="0"/>
        <v>0</v>
      </c>
    </row>
    <row r="14" spans="1:9" ht="22.5">
      <c r="A14" s="11" t="s">
        <v>6</v>
      </c>
      <c r="B14" s="17">
        <v>70</v>
      </c>
      <c r="C14" s="17">
        <v>0</v>
      </c>
      <c r="D14" s="14">
        <f t="shared" si="0"/>
        <v>0</v>
      </c>
    </row>
    <row r="15" spans="1:9" ht="33.75">
      <c r="A15" s="11" t="s">
        <v>7</v>
      </c>
      <c r="B15" s="17">
        <v>200</v>
      </c>
      <c r="C15" s="17">
        <v>0</v>
      </c>
      <c r="D15" s="14">
        <f t="shared" si="0"/>
        <v>0</v>
      </c>
    </row>
    <row r="16" spans="1:9" ht="22.5">
      <c r="A16" s="11" t="s">
        <v>8</v>
      </c>
      <c r="B16" s="17">
        <v>300</v>
      </c>
      <c r="C16" s="17">
        <v>20.2</v>
      </c>
      <c r="D16" s="14">
        <f t="shared" si="0"/>
        <v>6.7333333333333325</v>
      </c>
    </row>
    <row r="17" spans="1:5" ht="21">
      <c r="A17" s="10" t="s">
        <v>14</v>
      </c>
      <c r="B17" s="13">
        <f>SUM(B18)</f>
        <v>4142.3999999999996</v>
      </c>
      <c r="C17" s="13">
        <f>SUM(C18)</f>
        <v>0</v>
      </c>
      <c r="D17" s="13">
        <f t="shared" si="0"/>
        <v>0</v>
      </c>
    </row>
    <row r="18" spans="1:5" ht="33.75">
      <c r="A18" s="11" t="s">
        <v>9</v>
      </c>
      <c r="B18" s="17">
        <v>4142.3999999999996</v>
      </c>
      <c r="C18" s="17">
        <v>0</v>
      </c>
      <c r="D18" s="14">
        <f t="shared" si="0"/>
        <v>0</v>
      </c>
    </row>
    <row r="19" spans="1:5">
      <c r="A19" s="12" t="s">
        <v>10</v>
      </c>
      <c r="B19" s="18">
        <f>SUM(B5,B10,B17)</f>
        <v>5273.5999999999995</v>
      </c>
      <c r="C19" s="18">
        <f>SUM(C5,C10,C17)</f>
        <v>25.5</v>
      </c>
      <c r="D19" s="13">
        <f t="shared" si="0"/>
        <v>0.48354065533980589</v>
      </c>
      <c r="E19" s="6"/>
    </row>
    <row r="20" spans="1:5" ht="51.75" customHeight="1">
      <c r="A20" s="9"/>
      <c r="B20" s="8"/>
      <c r="C20" s="8"/>
      <c r="D20" s="8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2016-02-18T02:57:31Z</cp:lastPrinted>
  <dcterms:created xsi:type="dcterms:W3CDTF">2002-03-11T10:22:12Z</dcterms:created>
  <dcterms:modified xsi:type="dcterms:W3CDTF">2016-02-18T04:01:55Z</dcterms:modified>
</cp:coreProperties>
</file>